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430" yWindow="0" windowWidth="11715" windowHeight="1233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F146" i="1"/>
  <c r="F143"/>
  <c r="F74"/>
  <c r="F75"/>
  <c r="F7"/>
  <c r="F8"/>
  <c r="F9"/>
  <c r="F10"/>
  <c r="F11"/>
  <c r="F12"/>
  <c r="F13"/>
  <c r="F14"/>
  <c r="F15"/>
  <c r="F16"/>
  <c r="F17"/>
  <c r="F18"/>
  <c r="F19"/>
  <c r="F20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8"/>
  <c r="F59"/>
  <c r="F60"/>
  <c r="F61"/>
  <c r="F62"/>
  <c r="F63"/>
  <c r="F64"/>
  <c r="F65"/>
  <c r="F66"/>
  <c r="F67"/>
  <c r="F68"/>
  <c r="F69"/>
  <c r="F70"/>
  <c r="F71"/>
  <c r="F72"/>
  <c r="F73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40"/>
  <c r="F141"/>
  <c r="F142"/>
  <c r="F144" l="1"/>
</calcChain>
</file>

<file path=xl/sharedStrings.xml><?xml version="1.0" encoding="utf-8"?>
<sst xmlns="http://schemas.openxmlformats.org/spreadsheetml/2006/main" count="284" uniqueCount="139">
  <si>
    <t>№по ред</t>
  </si>
  <si>
    <t>Наименование на вида работа</t>
  </si>
  <si>
    <t>Ед. мярка</t>
  </si>
  <si>
    <t>Ед.цена без ДДС (лв.)</t>
  </si>
  <si>
    <t>Обща стойност без ДДС (лв.)</t>
  </si>
  <si>
    <t>1</t>
  </si>
  <si>
    <t>бр.</t>
  </si>
  <si>
    <r>
      <t>м</t>
    </r>
    <r>
      <rPr>
        <vertAlign val="superscript"/>
        <sz val="11"/>
        <rFont val="Times New Roman"/>
        <family val="1"/>
        <charset val="204"/>
      </rPr>
      <t>2</t>
    </r>
  </si>
  <si>
    <t>Демонтиране на прозорци с изваждане от зид</t>
  </si>
  <si>
    <t>Количе ство</t>
  </si>
  <si>
    <t>м2</t>
  </si>
  <si>
    <t>м</t>
  </si>
  <si>
    <t xml:space="preserve">Ръчно пренасяне на строителни отпадъци </t>
  </si>
  <si>
    <r>
      <t>м</t>
    </r>
    <r>
      <rPr>
        <vertAlign val="superscript"/>
        <sz val="11"/>
        <rFont val="Times New Roman"/>
        <family val="1"/>
        <charset val="204"/>
      </rPr>
      <t>3</t>
    </r>
  </si>
  <si>
    <t>Натоварване на отпадъци на камион ръчно</t>
  </si>
  <si>
    <t>Извозване на строителни отпадъци</t>
  </si>
  <si>
    <t>Демонтиране на врати с изваждане от зид</t>
  </si>
  <si>
    <t>Зидария с газобетонни блокчета с дебелина 150 мм на тънка фуга</t>
  </si>
  <si>
    <t>Монтаж на стоманобетонни щурцове с дължина до 1500 мм</t>
  </si>
  <si>
    <t>Грундиране с грунд за минерална мазилка</t>
  </si>
  <si>
    <t>Сваляне на тапети</t>
  </si>
  <si>
    <t>Изстъргване на постна боя от тавани</t>
  </si>
  <si>
    <t>Изстъргване на постна боя от стени</t>
  </si>
  <si>
    <t xml:space="preserve">Грундиране с готов грунд стени и тавани </t>
  </si>
  <si>
    <t>Шпакловане с готова смес при ремонти</t>
  </si>
  <si>
    <t>Доставка и монтаж на сифон подов чугунен ф50</t>
  </si>
  <si>
    <t>Доставка и монтаж на тоалетна чиния моноблок</t>
  </si>
  <si>
    <t>Доставка и монтаж на тоалетна мивка среден формат</t>
  </si>
  <si>
    <t>Монтаж на смесителна батерия за мивка - седяща</t>
  </si>
  <si>
    <t>Доставка на батерия - стояща</t>
  </si>
  <si>
    <t>Доставка на батерия (смесител)- вана душ и телефон</t>
  </si>
  <si>
    <t>Вътрешна водопроводна инсталация от полипропиленови тръби за студена вода с ф32</t>
  </si>
  <si>
    <t>Вътрешна водопроводна инсталация от полипропиленови тръби за студена вода с ф25</t>
  </si>
  <si>
    <t>Вътрешна водопроводна инсталация от полипропиленови тръби за студена вода с ф20</t>
  </si>
  <si>
    <t>Вътрешна водопроводна инсталация от полипропиленови тръби за топла вода с ф32</t>
  </si>
  <si>
    <t>Вътрешна водопроводна инсталация от полипропиленови тръби за топла вода с ф25</t>
  </si>
  <si>
    <t>Вътрешна водопроводна инсталация от полипропиленови тръби за топла вода с ф20</t>
  </si>
  <si>
    <t>Топлоизолация на водопровод ф32 с полиетиленова пяна 9мм</t>
  </si>
  <si>
    <t>Направа на улеи от 20/15 до 25/20 ръчно в тухлена зидария</t>
  </si>
  <si>
    <t>Пробиване на единични отвори с диам до 100 мм в тухлени стени с деб. до 25см</t>
  </si>
  <si>
    <t>Монтаж на кръгли въздухопроводи с диаметър до ф 200 за вентилация на WC</t>
  </si>
  <si>
    <t>Пробиване отвори от 10/10до 15/15 в бетонни стени 20 см ръчно за мръсен канал</t>
  </si>
  <si>
    <t>Пробиване на единични отвори с диам до 200 мм в тухлени стени с деб. до 25см - за розетки и мръсен канал</t>
  </si>
  <si>
    <t>Монтаж на спирателни кранове, канелки, удължители и подобни за ф32</t>
  </si>
  <si>
    <t>Монтаж на укрепители скоби за водопроводна инсталация</t>
  </si>
  <si>
    <t>Доставка и монтаж на PVC тръби муфени с фасонни части ф50/1.8</t>
  </si>
  <si>
    <t>Доставка и монтаж на PVC тръби муфени с фасонни части ф110/2.2</t>
  </si>
  <si>
    <t>Изпробване на хоризонтална канализация в сгради до ф 150</t>
  </si>
  <si>
    <t>Изпробване на вертикална канализация в сгради до ф 150</t>
  </si>
  <si>
    <t>Доставка и полагане на гофрирана тръба ф16 по стена в готови канали</t>
  </si>
  <si>
    <t>Полагане проводници ПВВМ под мазилка по тухлена стена (без проводника)</t>
  </si>
  <si>
    <t>Доставка и монтаж на кутия конзолна кръгла за скрита инсталация</t>
  </si>
  <si>
    <t>Доставка и монтаж на кутия разклонителна квадратна за скрита инсталация</t>
  </si>
  <si>
    <t>Монтаж на апартаментно табло до 8 модула скрит монтаж в готова ниша(без таблото)</t>
  </si>
  <si>
    <t>Монтаж на ключове и контакти за обикновенна скрита инсталация (само монтаж)</t>
  </si>
  <si>
    <t>Монтаж на пендел, аплик или плафониера (само монтаж)</t>
  </si>
  <si>
    <t>Монтаж и свързване на дефектно токова защита двуполюсна до 25А</t>
  </si>
  <si>
    <t>Монтаж и свързване на автоматичен електрически предпазител еднополюсен до 10А</t>
  </si>
  <si>
    <t>Монтаж и свързване на автоматичен електрически предпазител еднополюсен до 16А</t>
  </si>
  <si>
    <t>Монтаж и свързване на автоматичен електрически предпазител еднополюсен до 25А</t>
  </si>
  <si>
    <t>Демонтаж на тръби и проводници</t>
  </si>
  <si>
    <t>Ръчно изкопаване на гнезда с размери 20/20 в зидария</t>
  </si>
  <si>
    <t>Изкърпване на вътрешна варова мазилка по тухлени стени</t>
  </si>
  <si>
    <t>Доставка на ПВВ-МБ1  3 х 4</t>
  </si>
  <si>
    <t>Доставка на ПВВ-МБ1  3 х 2.5</t>
  </si>
  <si>
    <t>Доставка на ПВВ-МБ1  2 х 1.5</t>
  </si>
  <si>
    <t>Доставка на апартаментно табло с 8 модула за скрит монтаж</t>
  </si>
  <si>
    <t xml:space="preserve">Доставка на ключ обикновен за скрит монтаж схема 1 </t>
  </si>
  <si>
    <t>Доставка на ключ сериен за скрит монтаж схема 5</t>
  </si>
  <si>
    <t>Доставка на Шина за LED пури Т8 2x1200mm, 220V, max. 2x36W, едностранно опроводено</t>
  </si>
  <si>
    <t>Доставка на LED пури Т8 1200mm, 220V, 6000К</t>
  </si>
  <si>
    <t>Доставка на LED панел за баня GTV LOUIS 24W IP54 1920lm 120° 4000K квадрат</t>
  </si>
  <si>
    <t>Доставка на дефектно токова защита двуполюсна до 25 А</t>
  </si>
  <si>
    <t>Доставка на предпазител автоматичен 10А</t>
  </si>
  <si>
    <t>Доставка на предпазител автоматичен 16А</t>
  </si>
  <si>
    <t>Доставка на предпазител автоматичен 25А</t>
  </si>
  <si>
    <t>Монтаж и свързване на фотоклетка</t>
  </si>
  <si>
    <t>Доставка на PIR Датчик За Движение Стенен Бял AC 220V 300W</t>
  </si>
  <si>
    <t>Доставка Вентилатор с датчик за влага и таймер HCS-ММ100кв клапа</t>
  </si>
  <si>
    <t>Монтаж на огледало за баня</t>
  </si>
  <si>
    <t>Доставка на огледало за баня</t>
  </si>
  <si>
    <t>Монтажна аксесоари за баня</t>
  </si>
  <si>
    <t>Доставка на аксесоари за баня</t>
  </si>
  <si>
    <t>Доставка и монтаж на Соларен панел-колектор SUNSYSTEM PK SL CL NL 2.70</t>
  </si>
  <si>
    <t>Доставка и монтаж на помпено хидравлична група за соларна система</t>
  </si>
  <si>
    <t>Доставка и монтаж на рециркулационна помпа за БГВ</t>
  </si>
  <si>
    <t>Доставка и монтаж на PVC дограма - 7 бр. прозорци всеки с едно отваряемо крило - двуосно и комарник, включително подпрозоречни дъски външно и вътрешно</t>
  </si>
  <si>
    <t>Монтаж на LED осветително тяло на стена или таван</t>
  </si>
  <si>
    <t>Доставка и монтаж на подови первази за ламиниран паркет</t>
  </si>
  <si>
    <t>Доставка и полагане на настилка от теракотни плочи на лепило</t>
  </si>
  <si>
    <t>Доставка и полагане на настилка от ламиниран паркет</t>
  </si>
  <si>
    <t>Доставка и полагане на облицовка от фаянсови плочи</t>
  </si>
  <si>
    <t>мсм</t>
  </si>
  <si>
    <t>Доставка и монтаж на хоризонтални алуминиеви щори за 7 броя прозорци, със затварящ се механизъм, модел „Пред стъкло”- да се монтират от вътрешната страна на прозореца (към помещението), включително ламели, фиксатори и PVC пръчка за тях.</t>
  </si>
  <si>
    <t>1. Вътрешен ремонт на Резервни стаи №№ 7,8,9,10,11 и 12 (бивша стая архив) и коридора в източното крило разположени на ет.2 в "Административна сграда" към ЕП-Каспичан" при ПТП Горна Оряховица</t>
  </si>
  <si>
    <t>4. Довършителни работи</t>
  </si>
  <si>
    <t>Доставка на контакт двоен влагозащитен</t>
  </si>
  <si>
    <t>Доставка на контакт двоен</t>
  </si>
  <si>
    <t>Изкърпване външно и вътрешно около прозорци и врати и боядисване (обръщане на прозорци и врати)</t>
  </si>
  <si>
    <t xml:space="preserve">Разбиване на бетон в едноетажни сгради с чук и шило </t>
  </si>
  <si>
    <t>Разваляне на тухлена зидария 250мм на варов разтвор</t>
  </si>
  <si>
    <t>Демонтаж на клозетно клекало</t>
  </si>
  <si>
    <t>Демонтаж на клозетно казанче</t>
  </si>
  <si>
    <t>Демонтаж на всички видове мивки, вкл сифона и конзолите</t>
  </si>
  <si>
    <t>Демонтаж на вътрешен водопровод</t>
  </si>
  <si>
    <t>Изработка и монтаж на армировка от всички сложности при дебелина до 5мм</t>
  </si>
  <si>
    <t>кг</t>
  </si>
  <si>
    <t>Доставка и полагане на армиран бетон клас В20 (С16/20) за основи и фундаментни плочи</t>
  </si>
  <si>
    <t>м3</t>
  </si>
  <si>
    <t>Демонтаж, къртене на настилка от керамични плочки</t>
  </si>
  <si>
    <t>Доставка и монтаж на стенен писоар</t>
  </si>
  <si>
    <t>Демонтаж на бойлер до 500л</t>
  </si>
  <si>
    <t>Доставка и полагане на проводник ПВ 2х1.5 в монтирани тръби</t>
  </si>
  <si>
    <t>Доставка и изтегляне на проводник ПВ 3х1,5 в монтирани тръби</t>
  </si>
  <si>
    <t>Доставка и изтегляне на проводник ПВ 2х2,5 в монтирани тръби</t>
  </si>
  <si>
    <t>Доставка и изтегляне на проводник ПВ 4х4 в монтирани тръби</t>
  </si>
  <si>
    <t>Доставка и изтегляне на проводник ПВ 3х2,5 в монтирани тръби</t>
  </si>
  <si>
    <t>Доставка и монтаж на дограма - 7 бр. алуминиеви врати</t>
  </si>
  <si>
    <t>2. Ремонт на Ел. инсталацията на Резервни стаи 7,8,9,10,11 и 12 (бивша стая архив) и коридора в източното крило разположени на ет.2 в "Административна сграда" към ЕП-Каспичан" при ПТП Горна Оряховица</t>
  </si>
  <si>
    <t>3. Ремонт на баня и тоалетна на Резервни стаи-ет.2 в "Административна сграда" към ЕП-Каспичан" при ПТП Горна Оряховица</t>
  </si>
  <si>
    <t>Полагане на кабел до 4х16 мм2 с антигронови скоби по тухлена стена (без проводника)</t>
  </si>
  <si>
    <t>Доставка на кабел силов СВТ, NYM, E-YY-J-3x6+4 мм2</t>
  </si>
  <si>
    <t>Доставка на кабел силов СВТ, NYM, E-YY-J-3x6 мм2</t>
  </si>
  <si>
    <t>Монтаж и свързване на автоматичен предпазител триполюсен до 63 А</t>
  </si>
  <si>
    <t>Доставка на предпазител автоматичен 32А</t>
  </si>
  <si>
    <t>Доставка на предпазител автоматичен 40А</t>
  </si>
  <si>
    <t>"Ремонт по необходимост със соларна инсталация за БГВ на  Резервни стаи разположени на ет. 2 в "Административна сграда" към ЕП-Каспичан" при ПТП Горна Оряховица</t>
  </si>
  <si>
    <t>Монтаж на вана душ батерия (без батерията)</t>
  </si>
  <si>
    <t>Доставка и монтаж на дограма - 3 бр. алуминиеви врати</t>
  </si>
  <si>
    <t>Изкърпване външно и вътрешно около врати и боядисване (обръщане на врати)</t>
  </si>
  <si>
    <t>КОЛИЧЕСТВЕНО-СТОЙНОСТНА СМЕТКА</t>
  </si>
  <si>
    <t>Обща стойност на СМР без ДДС:</t>
  </si>
  <si>
    <t>Непредвидени работи 10 % от стойността на СМР без ДДС:</t>
  </si>
  <si>
    <t>Изготвяне на план за безопасност и здраве без ДДС:</t>
  </si>
  <si>
    <t>Общата стойност за изпълнение на обществената поръчка без ДДС:</t>
  </si>
  <si>
    <r>
      <t xml:space="preserve">Приложения: </t>
    </r>
    <r>
      <rPr>
        <sz val="12"/>
        <rFont val="Times New Roman"/>
        <family val="1"/>
        <charset val="204"/>
      </rPr>
      <t>Анализи за образуване на посочените единични цени.</t>
    </r>
  </si>
  <si>
    <t>Доставка и монтаж на инверторен климатик - 12000 BTU с възможност за охлаждане и отопление енергиен клас А</t>
  </si>
  <si>
    <t>Боядисване на стени и тавани с акрилатна боя двукратно</t>
  </si>
  <si>
    <t>Доставка, монтаж и свързване на ел. бойлер за топла вода  200 л с една серпентина</t>
  </si>
</sst>
</file>

<file path=xl/styles.xml><?xml version="1.0" encoding="utf-8"?>
<styleSheet xmlns="http://schemas.openxmlformats.org/spreadsheetml/2006/main">
  <fonts count="18">
    <font>
      <sz val="10"/>
      <name val="Arial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Arial"/>
      <family val="2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3" fillId="0" borderId="0" xfId="0" applyFont="1" applyAlignment="1">
      <alignment vertical="top"/>
    </xf>
    <xf numFmtId="0" fontId="3" fillId="0" borderId="0" xfId="0" applyFont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indent="12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indent="15"/>
    </xf>
    <xf numFmtId="0" fontId="2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2" fontId="6" fillId="0" borderId="1" xfId="0" applyNumberFormat="1" applyFont="1" applyBorder="1" applyAlignment="1">
      <alignment horizontal="right" vertical="top"/>
    </xf>
    <xf numFmtId="0" fontId="14" fillId="0" borderId="0" xfId="0" applyFont="1" applyAlignment="1">
      <alignment vertical="top"/>
    </xf>
    <xf numFmtId="0" fontId="15" fillId="0" borderId="0" xfId="0" applyFont="1" applyAlignment="1">
      <alignment vertical="top"/>
    </xf>
    <xf numFmtId="0" fontId="1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3" fillId="0" borderId="1" xfId="0" applyFont="1" applyBorder="1" applyAlignment="1">
      <alignment horizontal="center" vertical="top"/>
    </xf>
    <xf numFmtId="9" fontId="3" fillId="0" borderId="0" xfId="1" applyFont="1" applyFill="1" applyBorder="1" applyAlignment="1" applyProtection="1">
      <alignment vertical="top"/>
    </xf>
    <xf numFmtId="2" fontId="17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top" indent="3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center" vertical="top"/>
    </xf>
    <xf numFmtId="2" fontId="5" fillId="2" borderId="1" xfId="0" applyNumberFormat="1" applyFont="1" applyFill="1" applyBorder="1" applyAlignment="1">
      <alignment horizontal="right" vertical="top"/>
    </xf>
    <xf numFmtId="0" fontId="5" fillId="2" borderId="1" xfId="0" applyFont="1" applyFill="1" applyBorder="1" applyAlignment="1">
      <alignment horizontal="left" vertical="top" wrapText="1"/>
    </xf>
    <xf numFmtId="2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right" vertical="center"/>
    </xf>
    <xf numFmtId="0" fontId="7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center" vertical="top"/>
    </xf>
    <xf numFmtId="2" fontId="5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2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top"/>
    </xf>
    <xf numFmtId="0" fontId="4" fillId="0" borderId="1" xfId="0" applyFont="1" applyBorder="1" applyAlignment="1">
      <alignment horizontal="right" vertical="top" indent="15"/>
    </xf>
    <xf numFmtId="2" fontId="5" fillId="0" borderId="3" xfId="0" applyNumberFormat="1" applyFont="1" applyBorder="1" applyAlignment="1">
      <alignment horizontal="right" vertical="top"/>
    </xf>
    <xf numFmtId="2" fontId="3" fillId="0" borderId="0" xfId="0" applyNumberFormat="1" applyFont="1" applyAlignment="1">
      <alignment vertical="top"/>
    </xf>
    <xf numFmtId="2" fontId="5" fillId="0" borderId="1" xfId="0" applyNumberFormat="1" applyFont="1" applyBorder="1" applyAlignment="1">
      <alignment vertical="top"/>
    </xf>
    <xf numFmtId="0" fontId="12" fillId="0" borderId="0" xfId="0" applyFont="1" applyAlignment="1">
      <alignment vertical="top"/>
    </xf>
    <xf numFmtId="2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12" fillId="0" borderId="2" xfId="0" applyFont="1" applyBorder="1" applyAlignment="1">
      <alignment horizontal="right" wrapText="1"/>
    </xf>
    <xf numFmtId="0" fontId="12" fillId="0" borderId="5" xfId="0" applyFont="1" applyBorder="1" applyAlignment="1">
      <alignment horizontal="right" wrapText="1"/>
    </xf>
    <xf numFmtId="0" fontId="12" fillId="0" borderId="4" xfId="0" applyFont="1" applyBorder="1" applyAlignment="1">
      <alignment horizontal="right" wrapText="1"/>
    </xf>
    <xf numFmtId="0" fontId="12" fillId="0" borderId="2" xfId="0" applyFont="1" applyBorder="1" applyAlignment="1">
      <alignment horizontal="right" vertical="top"/>
    </xf>
    <xf numFmtId="0" fontId="12" fillId="0" borderId="5" xfId="0" applyFont="1" applyBorder="1" applyAlignment="1">
      <alignment horizontal="right" vertical="top"/>
    </xf>
    <xf numFmtId="0" fontId="12" fillId="0" borderId="4" xfId="0" applyFont="1" applyBorder="1" applyAlignment="1">
      <alignment horizontal="right" vertical="top"/>
    </xf>
    <xf numFmtId="0" fontId="13" fillId="0" borderId="0" xfId="0" applyFont="1" applyAlignment="1">
      <alignment horizontal="left"/>
    </xf>
    <xf numFmtId="0" fontId="4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right" vertical="top"/>
    </xf>
    <xf numFmtId="0" fontId="4" fillId="0" borderId="5" xfId="0" applyFont="1" applyBorder="1" applyAlignment="1">
      <alignment horizontal="right" vertical="top"/>
    </xf>
    <xf numFmtId="0" fontId="4" fillId="0" borderId="4" xfId="0" applyFont="1" applyBorder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</cellXfs>
  <cellStyles count="2">
    <cellStyle name="Нормален" xfId="0" builtinId="0"/>
    <cellStyle name="Процент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66"/>
  <sheetViews>
    <sheetView tabSelected="1" topLeftCell="A73" zoomScaleNormal="100" workbookViewId="0">
      <selection activeCell="I91" sqref="I91"/>
    </sheetView>
  </sheetViews>
  <sheetFormatPr defaultColWidth="9.140625" defaultRowHeight="12.75"/>
  <cols>
    <col min="1" max="1" width="3.85546875" style="1" customWidth="1"/>
    <col min="2" max="2" width="57.7109375" style="1" customWidth="1"/>
    <col min="3" max="3" width="4.28515625" style="11" customWidth="1"/>
    <col min="4" max="4" width="6.85546875" style="2" customWidth="1"/>
    <col min="5" max="5" width="8.5703125" style="2" customWidth="1"/>
    <col min="6" max="6" width="10.28515625" style="1" customWidth="1"/>
    <col min="7" max="16384" width="9.140625" style="1"/>
  </cols>
  <sheetData>
    <row r="1" spans="1:7" ht="14.25">
      <c r="A1" s="65" t="s">
        <v>130</v>
      </c>
      <c r="B1" s="65"/>
      <c r="C1" s="65"/>
      <c r="D1" s="65"/>
      <c r="E1" s="65"/>
      <c r="F1" s="65"/>
    </row>
    <row r="2" spans="1:7" ht="28.5" customHeight="1">
      <c r="A2" s="66" t="s">
        <v>126</v>
      </c>
      <c r="B2" s="66"/>
      <c r="C2" s="66"/>
      <c r="D2" s="66"/>
      <c r="E2" s="66"/>
      <c r="F2" s="66"/>
    </row>
    <row r="3" spans="1:7" hidden="1"/>
    <row r="4" spans="1:7" ht="63" customHeight="1">
      <c r="A4" s="3" t="s">
        <v>0</v>
      </c>
      <c r="B4" s="4" t="s">
        <v>1</v>
      </c>
      <c r="C4" s="3" t="s">
        <v>2</v>
      </c>
      <c r="D4" s="5" t="s">
        <v>9</v>
      </c>
      <c r="E4" s="5" t="s">
        <v>3</v>
      </c>
      <c r="F4" s="6" t="s">
        <v>4</v>
      </c>
    </row>
    <row r="5" spans="1:7" ht="14.25">
      <c r="A5" s="7" t="s">
        <v>5</v>
      </c>
      <c r="B5" s="8">
        <v>2</v>
      </c>
      <c r="C5" s="7">
        <v>3</v>
      </c>
      <c r="D5" s="7">
        <v>4</v>
      </c>
      <c r="E5" s="7">
        <v>5</v>
      </c>
      <c r="F5" s="20">
        <v>6</v>
      </c>
    </row>
    <row r="6" spans="1:7" ht="28.5" customHeight="1">
      <c r="A6" s="59" t="s">
        <v>94</v>
      </c>
      <c r="B6" s="60"/>
      <c r="C6" s="60"/>
      <c r="D6" s="60"/>
      <c r="E6" s="60"/>
      <c r="F6" s="61"/>
    </row>
    <row r="7" spans="1:7" ht="15">
      <c r="A7" s="30">
        <v>1</v>
      </c>
      <c r="B7" s="31" t="s">
        <v>8</v>
      </c>
      <c r="C7" s="32" t="s">
        <v>6</v>
      </c>
      <c r="D7" s="33">
        <v>7</v>
      </c>
      <c r="E7" s="34"/>
      <c r="F7" s="33">
        <f t="shared" ref="F7:F16" si="0">D7*E7</f>
        <v>0</v>
      </c>
      <c r="G7" s="18"/>
    </row>
    <row r="8" spans="1:7" ht="15">
      <c r="A8" s="30">
        <v>2</v>
      </c>
      <c r="B8" s="31" t="s">
        <v>16</v>
      </c>
      <c r="C8" s="32" t="s">
        <v>6</v>
      </c>
      <c r="D8" s="33">
        <v>6</v>
      </c>
      <c r="E8" s="34"/>
      <c r="F8" s="33">
        <f t="shared" si="0"/>
        <v>0</v>
      </c>
      <c r="G8" s="18"/>
    </row>
    <row r="9" spans="1:7" ht="18">
      <c r="A9" s="30">
        <v>3</v>
      </c>
      <c r="B9" s="35" t="s">
        <v>90</v>
      </c>
      <c r="C9" s="32" t="s">
        <v>7</v>
      </c>
      <c r="D9" s="33">
        <v>115</v>
      </c>
      <c r="E9" s="34"/>
      <c r="F9" s="33">
        <f t="shared" si="0"/>
        <v>0</v>
      </c>
      <c r="G9" s="18"/>
    </row>
    <row r="10" spans="1:7" ht="31.5">
      <c r="A10" s="30">
        <v>4</v>
      </c>
      <c r="B10" s="35" t="s">
        <v>88</v>
      </c>
      <c r="C10" s="36" t="s">
        <v>11</v>
      </c>
      <c r="D10" s="33">
        <v>95</v>
      </c>
      <c r="E10" s="34"/>
      <c r="F10" s="33">
        <f t="shared" si="0"/>
        <v>0</v>
      </c>
      <c r="G10" s="18"/>
    </row>
    <row r="11" spans="1:7" ht="18">
      <c r="A11" s="30">
        <v>5</v>
      </c>
      <c r="B11" s="31" t="s">
        <v>20</v>
      </c>
      <c r="C11" s="32" t="s">
        <v>7</v>
      </c>
      <c r="D11" s="33">
        <v>40</v>
      </c>
      <c r="E11" s="34"/>
      <c r="F11" s="33">
        <f t="shared" si="0"/>
        <v>0</v>
      </c>
      <c r="G11" s="18"/>
    </row>
    <row r="12" spans="1:7" ht="18">
      <c r="A12" s="30">
        <v>6</v>
      </c>
      <c r="B12" s="31" t="s">
        <v>21</v>
      </c>
      <c r="C12" s="32" t="s">
        <v>7</v>
      </c>
      <c r="D12" s="33">
        <v>115</v>
      </c>
      <c r="E12" s="34"/>
      <c r="F12" s="33">
        <f t="shared" si="0"/>
        <v>0</v>
      </c>
      <c r="G12" s="18"/>
    </row>
    <row r="13" spans="1:7" ht="18">
      <c r="A13" s="30">
        <v>7</v>
      </c>
      <c r="B13" s="31" t="s">
        <v>22</v>
      </c>
      <c r="C13" s="32" t="s">
        <v>7</v>
      </c>
      <c r="D13" s="33">
        <v>300</v>
      </c>
      <c r="E13" s="34"/>
      <c r="F13" s="33">
        <f t="shared" si="0"/>
        <v>0</v>
      </c>
      <c r="G13" s="18"/>
    </row>
    <row r="14" spans="1:7" ht="18">
      <c r="A14" s="30">
        <v>8</v>
      </c>
      <c r="B14" s="31" t="s">
        <v>24</v>
      </c>
      <c r="C14" s="32" t="s">
        <v>7</v>
      </c>
      <c r="D14" s="33">
        <v>100</v>
      </c>
      <c r="E14" s="34"/>
      <c r="F14" s="33">
        <f t="shared" si="0"/>
        <v>0</v>
      </c>
      <c r="G14" s="18"/>
    </row>
    <row r="15" spans="1:7" ht="18">
      <c r="A15" s="30">
        <v>9</v>
      </c>
      <c r="B15" s="31" t="s">
        <v>23</v>
      </c>
      <c r="C15" s="32" t="s">
        <v>7</v>
      </c>
      <c r="D15" s="33">
        <v>415</v>
      </c>
      <c r="E15" s="34"/>
      <c r="F15" s="33">
        <f t="shared" si="0"/>
        <v>0</v>
      </c>
      <c r="G15" s="18"/>
    </row>
    <row r="16" spans="1:7" ht="18">
      <c r="A16" s="30">
        <v>10</v>
      </c>
      <c r="B16" s="31" t="s">
        <v>137</v>
      </c>
      <c r="C16" s="32" t="s">
        <v>7</v>
      </c>
      <c r="D16" s="33">
        <v>415</v>
      </c>
      <c r="E16" s="34"/>
      <c r="F16" s="33">
        <f t="shared" si="0"/>
        <v>0</v>
      </c>
      <c r="G16" s="18"/>
    </row>
    <row r="17" spans="1:7" ht="45">
      <c r="A17" s="30">
        <v>11</v>
      </c>
      <c r="B17" s="37" t="s">
        <v>86</v>
      </c>
      <c r="C17" s="30" t="s">
        <v>7</v>
      </c>
      <c r="D17" s="38">
        <v>24.09</v>
      </c>
      <c r="E17" s="38"/>
      <c r="F17" s="38">
        <f t="shared" ref="F17:F20" si="1">D17*E17</f>
        <v>0</v>
      </c>
      <c r="G17" s="18"/>
    </row>
    <row r="18" spans="1:7" ht="18">
      <c r="A18" s="30">
        <v>12</v>
      </c>
      <c r="B18" s="39" t="s">
        <v>117</v>
      </c>
      <c r="C18" s="30" t="s">
        <v>7</v>
      </c>
      <c r="D18" s="38">
        <v>17.23</v>
      </c>
      <c r="E18" s="38"/>
      <c r="F18" s="38">
        <f t="shared" si="1"/>
        <v>0</v>
      </c>
      <c r="G18" s="18"/>
    </row>
    <row r="19" spans="1:7" ht="30">
      <c r="A19" s="30">
        <v>13</v>
      </c>
      <c r="B19" s="37" t="s">
        <v>98</v>
      </c>
      <c r="C19" s="30" t="s">
        <v>11</v>
      </c>
      <c r="D19" s="38">
        <v>83</v>
      </c>
      <c r="E19" s="40"/>
      <c r="F19" s="38">
        <f t="shared" si="1"/>
        <v>0</v>
      </c>
      <c r="G19" s="18"/>
    </row>
    <row r="20" spans="1:7" ht="78.75" customHeight="1">
      <c r="A20" s="30">
        <v>14</v>
      </c>
      <c r="B20" s="41" t="s">
        <v>93</v>
      </c>
      <c r="C20" s="30" t="s">
        <v>7</v>
      </c>
      <c r="D20" s="38">
        <v>24.09</v>
      </c>
      <c r="E20" s="38"/>
      <c r="F20" s="38">
        <f t="shared" si="1"/>
        <v>0</v>
      </c>
      <c r="G20" s="18"/>
    </row>
    <row r="21" spans="1:7" ht="44.25" customHeight="1">
      <c r="A21" s="59" t="s">
        <v>118</v>
      </c>
      <c r="B21" s="60"/>
      <c r="C21" s="60"/>
      <c r="D21" s="60"/>
      <c r="E21" s="60"/>
      <c r="F21" s="61"/>
      <c r="G21" s="18"/>
    </row>
    <row r="22" spans="1:7" ht="15">
      <c r="A22" s="30">
        <v>15</v>
      </c>
      <c r="B22" s="31" t="s">
        <v>60</v>
      </c>
      <c r="C22" s="32" t="s">
        <v>11</v>
      </c>
      <c r="D22" s="33">
        <v>96</v>
      </c>
      <c r="E22" s="34"/>
      <c r="F22" s="33">
        <f t="shared" ref="F22:F28" si="2">D22*E22</f>
        <v>0</v>
      </c>
      <c r="G22" s="18"/>
    </row>
    <row r="23" spans="1:7" ht="15">
      <c r="A23" s="30">
        <v>16</v>
      </c>
      <c r="B23" s="31" t="s">
        <v>38</v>
      </c>
      <c r="C23" s="32" t="s">
        <v>11</v>
      </c>
      <c r="D23" s="33">
        <v>120</v>
      </c>
      <c r="E23" s="34"/>
      <c r="F23" s="33">
        <f t="shared" si="2"/>
        <v>0</v>
      </c>
      <c r="G23" s="18"/>
    </row>
    <row r="24" spans="1:7" ht="30" customHeight="1">
      <c r="A24" s="30">
        <v>17</v>
      </c>
      <c r="B24" s="37" t="s">
        <v>120</v>
      </c>
      <c r="C24" s="30" t="s">
        <v>11</v>
      </c>
      <c r="D24" s="38">
        <v>84</v>
      </c>
      <c r="E24" s="40"/>
      <c r="F24" s="38">
        <f t="shared" si="2"/>
        <v>0</v>
      </c>
      <c r="G24" s="18"/>
    </row>
    <row r="25" spans="1:7" ht="15">
      <c r="A25" s="30">
        <v>18</v>
      </c>
      <c r="B25" s="39" t="s">
        <v>121</v>
      </c>
      <c r="C25" s="30" t="s">
        <v>11</v>
      </c>
      <c r="D25" s="38">
        <v>12</v>
      </c>
      <c r="E25" s="40"/>
      <c r="F25" s="38">
        <f t="shared" si="2"/>
        <v>0</v>
      </c>
      <c r="G25" s="18"/>
    </row>
    <row r="26" spans="1:7" ht="15">
      <c r="A26" s="30">
        <v>19</v>
      </c>
      <c r="B26" s="39" t="s">
        <v>122</v>
      </c>
      <c r="C26" s="30" t="s">
        <v>11</v>
      </c>
      <c r="D26" s="38">
        <v>72</v>
      </c>
      <c r="E26" s="40"/>
      <c r="F26" s="38">
        <f t="shared" si="2"/>
        <v>0</v>
      </c>
      <c r="G26" s="18"/>
    </row>
    <row r="27" spans="1:7" ht="15">
      <c r="A27" s="30">
        <v>20</v>
      </c>
      <c r="B27" s="31" t="s">
        <v>62</v>
      </c>
      <c r="C27" s="32" t="s">
        <v>10</v>
      </c>
      <c r="D27" s="33">
        <v>15</v>
      </c>
      <c r="E27" s="34"/>
      <c r="F27" s="33">
        <f t="shared" si="2"/>
        <v>0</v>
      </c>
      <c r="G27" s="18"/>
    </row>
    <row r="28" spans="1:7" ht="32.25" customHeight="1">
      <c r="A28" s="30">
        <v>21</v>
      </c>
      <c r="B28" s="37" t="s">
        <v>50</v>
      </c>
      <c r="C28" s="32" t="s">
        <v>11</v>
      </c>
      <c r="D28" s="50">
        <v>96</v>
      </c>
      <c r="E28" s="51"/>
      <c r="F28" s="50">
        <f t="shared" si="2"/>
        <v>0</v>
      </c>
      <c r="G28" s="18"/>
    </row>
    <row r="29" spans="1:7" ht="15">
      <c r="A29" s="30">
        <v>22</v>
      </c>
      <c r="B29" s="39" t="s">
        <v>63</v>
      </c>
      <c r="C29" s="30" t="s">
        <v>11</v>
      </c>
      <c r="D29" s="38">
        <v>25</v>
      </c>
      <c r="E29" s="40"/>
      <c r="F29" s="38">
        <f t="shared" ref="F29:F31" si="3">D29*E29</f>
        <v>0</v>
      </c>
      <c r="G29" s="18"/>
    </row>
    <row r="30" spans="1:7" ht="15">
      <c r="A30" s="30">
        <v>23</v>
      </c>
      <c r="B30" s="39" t="s">
        <v>64</v>
      </c>
      <c r="C30" s="30" t="s">
        <v>11</v>
      </c>
      <c r="D30" s="38">
        <v>105</v>
      </c>
      <c r="E30" s="40"/>
      <c r="F30" s="38">
        <f t="shared" si="3"/>
        <v>0</v>
      </c>
      <c r="G30" s="18"/>
    </row>
    <row r="31" spans="1:7" ht="15">
      <c r="A31" s="30">
        <v>24</v>
      </c>
      <c r="B31" s="39" t="s">
        <v>65</v>
      </c>
      <c r="C31" s="30" t="s">
        <v>11</v>
      </c>
      <c r="D31" s="38">
        <v>36</v>
      </c>
      <c r="E31" s="40"/>
      <c r="F31" s="38">
        <f t="shared" si="3"/>
        <v>0</v>
      </c>
      <c r="G31" s="18"/>
    </row>
    <row r="32" spans="1:7" ht="30">
      <c r="A32" s="30">
        <v>25</v>
      </c>
      <c r="B32" s="37" t="s">
        <v>51</v>
      </c>
      <c r="C32" s="30" t="s">
        <v>6</v>
      </c>
      <c r="D32" s="38">
        <v>24</v>
      </c>
      <c r="E32" s="40"/>
      <c r="F32" s="38">
        <f t="shared" ref="F32:F36" si="4">D32*E32</f>
        <v>0</v>
      </c>
      <c r="G32" s="18"/>
    </row>
    <row r="33" spans="1:7" ht="30">
      <c r="A33" s="30">
        <v>26</v>
      </c>
      <c r="B33" s="37" t="s">
        <v>52</v>
      </c>
      <c r="C33" s="30" t="s">
        <v>6</v>
      </c>
      <c r="D33" s="38">
        <v>12</v>
      </c>
      <c r="E33" s="40"/>
      <c r="F33" s="38">
        <f t="shared" si="4"/>
        <v>0</v>
      </c>
      <c r="G33" s="18"/>
    </row>
    <row r="34" spans="1:7" ht="15">
      <c r="A34" s="30">
        <v>27</v>
      </c>
      <c r="B34" s="31" t="s">
        <v>61</v>
      </c>
      <c r="C34" s="32" t="s">
        <v>6</v>
      </c>
      <c r="D34" s="33">
        <v>6</v>
      </c>
      <c r="E34" s="34"/>
      <c r="F34" s="33">
        <f t="shared" si="4"/>
        <v>0</v>
      </c>
      <c r="G34" s="18"/>
    </row>
    <row r="35" spans="1:7" ht="30">
      <c r="A35" s="30">
        <v>28</v>
      </c>
      <c r="B35" s="37" t="s">
        <v>53</v>
      </c>
      <c r="C35" s="30" t="s">
        <v>6</v>
      </c>
      <c r="D35" s="38">
        <v>7</v>
      </c>
      <c r="E35" s="40"/>
      <c r="F35" s="38">
        <f t="shared" si="4"/>
        <v>0</v>
      </c>
      <c r="G35" s="18"/>
    </row>
    <row r="36" spans="1:7" ht="15">
      <c r="A36" s="30">
        <v>29</v>
      </c>
      <c r="B36" s="39" t="s">
        <v>66</v>
      </c>
      <c r="C36" s="30" t="s">
        <v>6</v>
      </c>
      <c r="D36" s="38">
        <v>7</v>
      </c>
      <c r="E36" s="40"/>
      <c r="F36" s="38">
        <f t="shared" si="4"/>
        <v>0</v>
      </c>
      <c r="G36" s="18"/>
    </row>
    <row r="37" spans="1:7" ht="30">
      <c r="A37" s="30">
        <v>30</v>
      </c>
      <c r="B37" s="37" t="s">
        <v>54</v>
      </c>
      <c r="C37" s="30" t="s">
        <v>6</v>
      </c>
      <c r="D37" s="38">
        <v>24</v>
      </c>
      <c r="E37" s="40"/>
      <c r="F37" s="38">
        <f t="shared" ref="F37:F41" si="5">D37*E37</f>
        <v>0</v>
      </c>
      <c r="G37" s="18"/>
    </row>
    <row r="38" spans="1:7" ht="15">
      <c r="A38" s="30">
        <v>31</v>
      </c>
      <c r="B38" s="39" t="s">
        <v>67</v>
      </c>
      <c r="C38" s="30" t="s">
        <v>6</v>
      </c>
      <c r="D38" s="38">
        <v>6</v>
      </c>
      <c r="E38" s="40"/>
      <c r="F38" s="38">
        <f t="shared" si="5"/>
        <v>0</v>
      </c>
      <c r="G38" s="18"/>
    </row>
    <row r="39" spans="1:7" ht="15">
      <c r="A39" s="30">
        <v>32</v>
      </c>
      <c r="B39" s="39" t="s">
        <v>97</v>
      </c>
      <c r="C39" s="30" t="s">
        <v>6</v>
      </c>
      <c r="D39" s="38">
        <v>18</v>
      </c>
      <c r="E39" s="40"/>
      <c r="F39" s="38">
        <f t="shared" si="5"/>
        <v>0</v>
      </c>
      <c r="G39" s="18"/>
    </row>
    <row r="40" spans="1:7" ht="15">
      <c r="A40" s="30">
        <v>33</v>
      </c>
      <c r="B40" s="31" t="s">
        <v>87</v>
      </c>
      <c r="C40" s="32" t="s">
        <v>6</v>
      </c>
      <c r="D40" s="33">
        <v>8</v>
      </c>
      <c r="E40" s="34"/>
      <c r="F40" s="33">
        <f t="shared" si="5"/>
        <v>0</v>
      </c>
      <c r="G40" s="18"/>
    </row>
    <row r="41" spans="1:7" ht="30">
      <c r="A41" s="30">
        <v>34</v>
      </c>
      <c r="B41" s="42" t="s">
        <v>69</v>
      </c>
      <c r="C41" s="30" t="s">
        <v>6</v>
      </c>
      <c r="D41" s="38">
        <v>8</v>
      </c>
      <c r="E41" s="38"/>
      <c r="F41" s="38">
        <f t="shared" si="5"/>
        <v>0</v>
      </c>
      <c r="G41" s="18"/>
    </row>
    <row r="42" spans="1:7" ht="15">
      <c r="A42" s="30">
        <v>35</v>
      </c>
      <c r="B42" s="39" t="s">
        <v>70</v>
      </c>
      <c r="C42" s="30" t="s">
        <v>6</v>
      </c>
      <c r="D42" s="38">
        <v>16</v>
      </c>
      <c r="E42" s="38"/>
      <c r="F42" s="38">
        <f t="shared" ref="F42:F45" si="6">D42*E42</f>
        <v>0</v>
      </c>
      <c r="G42" s="18"/>
    </row>
    <row r="43" spans="1:7" ht="30">
      <c r="A43" s="30">
        <v>36</v>
      </c>
      <c r="B43" s="42" t="s">
        <v>123</v>
      </c>
      <c r="C43" s="30" t="s">
        <v>6</v>
      </c>
      <c r="D43" s="38">
        <v>2</v>
      </c>
      <c r="E43" s="38"/>
      <c r="F43" s="38">
        <f t="shared" si="6"/>
        <v>0</v>
      </c>
      <c r="G43" s="18"/>
    </row>
    <row r="44" spans="1:7" ht="15">
      <c r="A44" s="30">
        <v>37</v>
      </c>
      <c r="B44" s="39" t="s">
        <v>124</v>
      </c>
      <c r="C44" s="30" t="s">
        <v>6</v>
      </c>
      <c r="D44" s="38">
        <v>3</v>
      </c>
      <c r="E44" s="38"/>
      <c r="F44" s="38">
        <f t="shared" si="6"/>
        <v>0</v>
      </c>
      <c r="G44" s="18"/>
    </row>
    <row r="45" spans="1:7" ht="15">
      <c r="A45" s="30">
        <v>38</v>
      </c>
      <c r="B45" s="39" t="s">
        <v>125</v>
      </c>
      <c r="C45" s="30" t="s">
        <v>6</v>
      </c>
      <c r="D45" s="38">
        <v>3</v>
      </c>
      <c r="E45" s="38"/>
      <c r="F45" s="38">
        <f t="shared" si="6"/>
        <v>0</v>
      </c>
      <c r="G45" s="18"/>
    </row>
    <row r="46" spans="1:7" ht="30">
      <c r="A46" s="30">
        <v>39</v>
      </c>
      <c r="B46" s="37" t="s">
        <v>56</v>
      </c>
      <c r="C46" s="30" t="s">
        <v>6</v>
      </c>
      <c r="D46" s="38">
        <v>6</v>
      </c>
      <c r="E46" s="40"/>
      <c r="F46" s="38">
        <f>D46*E46</f>
        <v>0</v>
      </c>
      <c r="G46" s="18"/>
    </row>
    <row r="47" spans="1:7" ht="15">
      <c r="A47" s="30">
        <v>40</v>
      </c>
      <c r="B47" s="39" t="s">
        <v>72</v>
      </c>
      <c r="C47" s="30" t="s">
        <v>6</v>
      </c>
      <c r="D47" s="38">
        <v>6</v>
      </c>
      <c r="E47" s="38"/>
      <c r="F47" s="38">
        <f>D47*E47</f>
        <v>0</v>
      </c>
      <c r="G47" s="18"/>
    </row>
    <row r="48" spans="1:7" ht="30">
      <c r="A48" s="30">
        <v>41</v>
      </c>
      <c r="B48" s="37" t="s">
        <v>57</v>
      </c>
      <c r="C48" s="30" t="s">
        <v>6</v>
      </c>
      <c r="D48" s="38">
        <v>6</v>
      </c>
      <c r="E48" s="40"/>
      <c r="F48" s="38">
        <f t="shared" ref="F48:F54" si="7">D48*E48</f>
        <v>0</v>
      </c>
      <c r="G48" s="18"/>
    </row>
    <row r="49" spans="1:7" ht="15">
      <c r="A49" s="30">
        <v>42</v>
      </c>
      <c r="B49" s="39" t="s">
        <v>73</v>
      </c>
      <c r="C49" s="30" t="s">
        <v>6</v>
      </c>
      <c r="D49" s="38">
        <v>6</v>
      </c>
      <c r="E49" s="38"/>
      <c r="F49" s="38">
        <f t="shared" si="7"/>
        <v>0</v>
      </c>
      <c r="G49" s="18"/>
    </row>
    <row r="50" spans="1:7" ht="30">
      <c r="A50" s="30">
        <v>43</v>
      </c>
      <c r="B50" s="37" t="s">
        <v>58</v>
      </c>
      <c r="C50" s="30" t="s">
        <v>6</v>
      </c>
      <c r="D50" s="38">
        <v>6</v>
      </c>
      <c r="E50" s="40"/>
      <c r="F50" s="38">
        <f t="shared" si="7"/>
        <v>0</v>
      </c>
      <c r="G50" s="18"/>
    </row>
    <row r="51" spans="1:7" ht="15">
      <c r="A51" s="30">
        <v>44</v>
      </c>
      <c r="B51" s="39" t="s">
        <v>74</v>
      </c>
      <c r="C51" s="30" t="s">
        <v>6</v>
      </c>
      <c r="D51" s="38">
        <v>6</v>
      </c>
      <c r="E51" s="38"/>
      <c r="F51" s="38">
        <f t="shared" si="7"/>
        <v>0</v>
      </c>
      <c r="G51" s="18"/>
    </row>
    <row r="52" spans="1:7" ht="30">
      <c r="A52" s="30">
        <v>45</v>
      </c>
      <c r="B52" s="37" t="s">
        <v>59</v>
      </c>
      <c r="C52" s="30" t="s">
        <v>6</v>
      </c>
      <c r="D52" s="38">
        <v>6</v>
      </c>
      <c r="E52" s="40"/>
      <c r="F52" s="38">
        <f t="shared" si="7"/>
        <v>0</v>
      </c>
      <c r="G52" s="18"/>
    </row>
    <row r="53" spans="1:7" ht="15">
      <c r="A53" s="30">
        <v>46</v>
      </c>
      <c r="B53" s="39" t="s">
        <v>75</v>
      </c>
      <c r="C53" s="30" t="s">
        <v>6</v>
      </c>
      <c r="D53" s="38">
        <v>6</v>
      </c>
      <c r="E53" s="38"/>
      <c r="F53" s="38">
        <f t="shared" si="7"/>
        <v>0</v>
      </c>
      <c r="G53" s="18"/>
    </row>
    <row r="54" spans="1:7" ht="15">
      <c r="A54" s="30">
        <v>47</v>
      </c>
      <c r="B54" s="39" t="s">
        <v>76</v>
      </c>
      <c r="C54" s="30" t="s">
        <v>6</v>
      </c>
      <c r="D54" s="38">
        <v>1</v>
      </c>
      <c r="E54" s="40"/>
      <c r="F54" s="38">
        <f t="shared" si="7"/>
        <v>0</v>
      </c>
      <c r="G54" s="18"/>
    </row>
    <row r="55" spans="1:7" ht="30">
      <c r="A55" s="30">
        <v>48</v>
      </c>
      <c r="B55" s="42" t="s">
        <v>77</v>
      </c>
      <c r="C55" s="30" t="s">
        <v>6</v>
      </c>
      <c r="D55" s="38">
        <v>1</v>
      </c>
      <c r="E55" s="38"/>
      <c r="F55" s="38">
        <f>D55*E55</f>
        <v>0</v>
      </c>
      <c r="G55" s="18"/>
    </row>
    <row r="56" spans="1:7" ht="33" customHeight="1">
      <c r="A56" s="30">
        <v>49</v>
      </c>
      <c r="B56" s="35" t="s">
        <v>136</v>
      </c>
      <c r="C56" s="30" t="s">
        <v>6</v>
      </c>
      <c r="D56" s="38">
        <v>6</v>
      </c>
      <c r="E56" s="38"/>
      <c r="F56" s="38">
        <f>D56*E56</f>
        <v>0</v>
      </c>
      <c r="G56" s="18"/>
    </row>
    <row r="57" spans="1:7" ht="31.5" customHeight="1">
      <c r="A57" s="70" t="s">
        <v>119</v>
      </c>
      <c r="B57" s="71"/>
      <c r="C57" s="71"/>
      <c r="D57" s="71"/>
      <c r="E57" s="71"/>
      <c r="F57" s="72"/>
      <c r="G57" s="18"/>
    </row>
    <row r="58" spans="1:7" ht="18">
      <c r="A58" s="30">
        <v>50</v>
      </c>
      <c r="B58" s="35" t="s">
        <v>99</v>
      </c>
      <c r="C58" s="32" t="s">
        <v>13</v>
      </c>
      <c r="D58" s="33">
        <v>0.5</v>
      </c>
      <c r="E58" s="33"/>
      <c r="F58" s="38">
        <f t="shared" ref="F58:F66" si="8">D58*E58</f>
        <v>0</v>
      </c>
      <c r="G58" s="18"/>
    </row>
    <row r="59" spans="1:7" ht="18">
      <c r="A59" s="30">
        <v>51</v>
      </c>
      <c r="B59" s="35" t="s">
        <v>100</v>
      </c>
      <c r="C59" s="32" t="s">
        <v>13</v>
      </c>
      <c r="D59" s="33">
        <v>0.375</v>
      </c>
      <c r="E59" s="33"/>
      <c r="F59" s="38">
        <f t="shared" si="8"/>
        <v>0</v>
      </c>
      <c r="G59" s="18"/>
    </row>
    <row r="60" spans="1:7" ht="15.75">
      <c r="A60" s="30">
        <v>52</v>
      </c>
      <c r="B60" s="35" t="s">
        <v>111</v>
      </c>
      <c r="C60" s="32" t="s">
        <v>6</v>
      </c>
      <c r="D60" s="33">
        <v>1</v>
      </c>
      <c r="E60" s="33"/>
      <c r="F60" s="38">
        <f t="shared" si="8"/>
        <v>0</v>
      </c>
      <c r="G60" s="18"/>
    </row>
    <row r="61" spans="1:7" ht="15.75">
      <c r="A61" s="30">
        <v>53</v>
      </c>
      <c r="B61" s="35" t="s">
        <v>101</v>
      </c>
      <c r="C61" s="32" t="s">
        <v>6</v>
      </c>
      <c r="D61" s="33">
        <v>1</v>
      </c>
      <c r="E61" s="33"/>
      <c r="F61" s="33">
        <f t="shared" si="8"/>
        <v>0</v>
      </c>
      <c r="G61" s="18"/>
    </row>
    <row r="62" spans="1:7" ht="15.75">
      <c r="A62" s="30">
        <v>54</v>
      </c>
      <c r="B62" s="35" t="s">
        <v>102</v>
      </c>
      <c r="C62" s="32" t="s">
        <v>6</v>
      </c>
      <c r="D62" s="33">
        <v>1</v>
      </c>
      <c r="E62" s="33"/>
      <c r="F62" s="33">
        <f t="shared" si="8"/>
        <v>0</v>
      </c>
      <c r="G62" s="18"/>
    </row>
    <row r="63" spans="1:7" ht="31.5">
      <c r="A63" s="30">
        <v>55</v>
      </c>
      <c r="B63" s="35" t="s">
        <v>103</v>
      </c>
      <c r="C63" s="32" t="s">
        <v>6</v>
      </c>
      <c r="D63" s="33">
        <v>2</v>
      </c>
      <c r="E63" s="33"/>
      <c r="F63" s="33">
        <f t="shared" si="8"/>
        <v>0</v>
      </c>
      <c r="G63" s="18"/>
    </row>
    <row r="64" spans="1:7" ht="15.75">
      <c r="A64" s="30">
        <v>56</v>
      </c>
      <c r="B64" s="35" t="s">
        <v>104</v>
      </c>
      <c r="C64" s="32" t="s">
        <v>11</v>
      </c>
      <c r="D64" s="33">
        <v>10</v>
      </c>
      <c r="E64" s="33"/>
      <c r="F64" s="33">
        <f t="shared" si="8"/>
        <v>0</v>
      </c>
      <c r="G64" s="18"/>
    </row>
    <row r="65" spans="1:7" ht="18">
      <c r="A65" s="30">
        <v>57</v>
      </c>
      <c r="B65" s="35" t="s">
        <v>109</v>
      </c>
      <c r="C65" s="32" t="s">
        <v>7</v>
      </c>
      <c r="D65" s="33">
        <v>65</v>
      </c>
      <c r="E65" s="33"/>
      <c r="F65" s="33">
        <f t="shared" si="8"/>
        <v>0</v>
      </c>
      <c r="G65" s="18"/>
    </row>
    <row r="66" spans="1:7" ht="31.5">
      <c r="A66" s="30">
        <v>58</v>
      </c>
      <c r="B66" s="35" t="s">
        <v>41</v>
      </c>
      <c r="C66" s="30" t="s">
        <v>6</v>
      </c>
      <c r="D66" s="38">
        <v>2</v>
      </c>
      <c r="E66" s="38"/>
      <c r="F66" s="38">
        <f t="shared" si="8"/>
        <v>0</v>
      </c>
      <c r="G66" s="18"/>
    </row>
    <row r="67" spans="1:7" ht="30">
      <c r="A67" s="30">
        <v>59</v>
      </c>
      <c r="B67" s="42" t="s">
        <v>42</v>
      </c>
      <c r="C67" s="30" t="s">
        <v>6</v>
      </c>
      <c r="D67" s="38">
        <v>4</v>
      </c>
      <c r="E67" s="40"/>
      <c r="F67" s="38">
        <f t="shared" ref="F67" si="9">D67*E67</f>
        <v>0</v>
      </c>
      <c r="G67" s="18"/>
    </row>
    <row r="68" spans="1:7" ht="31.5">
      <c r="A68" s="30">
        <v>60</v>
      </c>
      <c r="B68" s="35" t="s">
        <v>105</v>
      </c>
      <c r="C68" s="30" t="s">
        <v>106</v>
      </c>
      <c r="D68" s="38">
        <v>8</v>
      </c>
      <c r="E68" s="38"/>
      <c r="F68" s="38">
        <f>D68*E68</f>
        <v>0</v>
      </c>
      <c r="G68" s="18"/>
    </row>
    <row r="69" spans="1:7" ht="31.5">
      <c r="A69" s="30">
        <v>61</v>
      </c>
      <c r="B69" s="43" t="s">
        <v>107</v>
      </c>
      <c r="C69" s="30" t="s">
        <v>108</v>
      </c>
      <c r="D69" s="38">
        <v>0.08</v>
      </c>
      <c r="E69" s="38"/>
      <c r="F69" s="38">
        <f>D69*E69</f>
        <v>0</v>
      </c>
      <c r="G69" s="18"/>
    </row>
    <row r="70" spans="1:7" ht="30">
      <c r="A70" s="30">
        <v>62</v>
      </c>
      <c r="B70" s="37" t="s">
        <v>17</v>
      </c>
      <c r="C70" s="30" t="s">
        <v>7</v>
      </c>
      <c r="D70" s="38">
        <v>4</v>
      </c>
      <c r="E70" s="40"/>
      <c r="F70" s="38">
        <f t="shared" ref="F70:F88" si="10">D70*E70</f>
        <v>0</v>
      </c>
      <c r="G70" s="18"/>
    </row>
    <row r="71" spans="1:7" ht="15">
      <c r="A71" s="30">
        <v>63</v>
      </c>
      <c r="B71" s="31" t="s">
        <v>18</v>
      </c>
      <c r="C71" s="32" t="s">
        <v>6</v>
      </c>
      <c r="D71" s="33">
        <v>2</v>
      </c>
      <c r="E71" s="34"/>
      <c r="F71" s="33">
        <f t="shared" si="10"/>
        <v>0</v>
      </c>
      <c r="G71" s="18"/>
    </row>
    <row r="72" spans="1:7" ht="18">
      <c r="A72" s="30">
        <v>64</v>
      </c>
      <c r="B72" s="31" t="s">
        <v>19</v>
      </c>
      <c r="C72" s="32" t="s">
        <v>7</v>
      </c>
      <c r="D72" s="33">
        <v>8</v>
      </c>
      <c r="E72" s="34"/>
      <c r="F72" s="33">
        <f t="shared" si="10"/>
        <v>0</v>
      </c>
      <c r="G72" s="18"/>
    </row>
    <row r="73" spans="1:7" ht="15">
      <c r="A73" s="30">
        <v>65</v>
      </c>
      <c r="B73" s="31" t="s">
        <v>16</v>
      </c>
      <c r="C73" s="32" t="s">
        <v>6</v>
      </c>
      <c r="D73" s="33">
        <v>1</v>
      </c>
      <c r="E73" s="34"/>
      <c r="F73" s="33">
        <f t="shared" si="10"/>
        <v>0</v>
      </c>
      <c r="G73" s="18"/>
    </row>
    <row r="74" spans="1:7" ht="18">
      <c r="A74" s="30">
        <v>66</v>
      </c>
      <c r="B74" s="39" t="s">
        <v>128</v>
      </c>
      <c r="C74" s="30" t="s">
        <v>7</v>
      </c>
      <c r="D74" s="38">
        <v>4.2</v>
      </c>
      <c r="E74" s="38"/>
      <c r="F74" s="38">
        <f t="shared" si="10"/>
        <v>0</v>
      </c>
      <c r="G74" s="18"/>
    </row>
    <row r="75" spans="1:7" ht="33" customHeight="1">
      <c r="A75" s="30">
        <v>67</v>
      </c>
      <c r="B75" s="37" t="s">
        <v>129</v>
      </c>
      <c r="C75" s="30" t="s">
        <v>11</v>
      </c>
      <c r="D75" s="38">
        <v>14.1</v>
      </c>
      <c r="E75" s="40"/>
      <c r="F75" s="38">
        <f t="shared" si="10"/>
        <v>0</v>
      </c>
      <c r="G75" s="18"/>
    </row>
    <row r="76" spans="1:7" ht="15">
      <c r="A76" s="30">
        <v>68</v>
      </c>
      <c r="B76" s="31" t="s">
        <v>25</v>
      </c>
      <c r="C76" s="32" t="s">
        <v>6</v>
      </c>
      <c r="D76" s="33">
        <v>2</v>
      </c>
      <c r="E76" s="34"/>
      <c r="F76" s="33">
        <f t="shared" si="10"/>
        <v>0</v>
      </c>
      <c r="G76" s="18"/>
    </row>
    <row r="77" spans="1:7" ht="15">
      <c r="A77" s="30">
        <v>69</v>
      </c>
      <c r="B77" s="31" t="s">
        <v>26</v>
      </c>
      <c r="C77" s="32" t="s">
        <v>6</v>
      </c>
      <c r="D77" s="33">
        <v>2</v>
      </c>
      <c r="E77" s="34"/>
      <c r="F77" s="33">
        <f t="shared" si="10"/>
        <v>0</v>
      </c>
      <c r="G77" s="18"/>
    </row>
    <row r="78" spans="1:7" ht="15">
      <c r="A78" s="30">
        <v>70</v>
      </c>
      <c r="B78" s="31" t="s">
        <v>27</v>
      </c>
      <c r="C78" s="32" t="s">
        <v>6</v>
      </c>
      <c r="D78" s="33">
        <v>2</v>
      </c>
      <c r="E78" s="34"/>
      <c r="F78" s="33">
        <f t="shared" si="10"/>
        <v>0</v>
      </c>
      <c r="G78" s="18"/>
    </row>
    <row r="79" spans="1:7" ht="15">
      <c r="A79" s="30">
        <v>71</v>
      </c>
      <c r="B79" s="31" t="s">
        <v>110</v>
      </c>
      <c r="C79" s="32" t="s">
        <v>6</v>
      </c>
      <c r="D79" s="33">
        <v>1</v>
      </c>
      <c r="E79" s="34"/>
      <c r="F79" s="33">
        <f t="shared" si="10"/>
        <v>0</v>
      </c>
      <c r="G79" s="18"/>
    </row>
    <row r="80" spans="1:7" ht="15">
      <c r="A80" s="30">
        <v>72</v>
      </c>
      <c r="B80" s="31" t="s">
        <v>28</v>
      </c>
      <c r="C80" s="32" t="s">
        <v>6</v>
      </c>
      <c r="D80" s="33">
        <v>2</v>
      </c>
      <c r="E80" s="34"/>
      <c r="F80" s="33">
        <f t="shared" si="10"/>
        <v>0</v>
      </c>
      <c r="G80" s="18"/>
    </row>
    <row r="81" spans="1:7" ht="15">
      <c r="A81" s="30">
        <v>73</v>
      </c>
      <c r="B81" s="39" t="s">
        <v>29</v>
      </c>
      <c r="C81" s="30" t="s">
        <v>6</v>
      </c>
      <c r="D81" s="38">
        <v>2</v>
      </c>
      <c r="E81" s="38"/>
      <c r="F81" s="38">
        <f t="shared" si="10"/>
        <v>0</v>
      </c>
      <c r="G81" s="18"/>
    </row>
    <row r="82" spans="1:7" ht="15">
      <c r="A82" s="30">
        <v>74</v>
      </c>
      <c r="B82" s="39" t="s">
        <v>127</v>
      </c>
      <c r="C82" s="30" t="s">
        <v>6</v>
      </c>
      <c r="D82" s="38">
        <v>2</v>
      </c>
      <c r="E82" s="40"/>
      <c r="F82" s="38">
        <f t="shared" si="10"/>
        <v>0</v>
      </c>
      <c r="G82" s="18"/>
    </row>
    <row r="83" spans="1:7" ht="15">
      <c r="A83" s="30">
        <v>75</v>
      </c>
      <c r="B83" s="39" t="s">
        <v>30</v>
      </c>
      <c r="C83" s="30" t="s">
        <v>6</v>
      </c>
      <c r="D83" s="38">
        <v>2</v>
      </c>
      <c r="E83" s="38"/>
      <c r="F83" s="38">
        <f t="shared" si="10"/>
        <v>0</v>
      </c>
      <c r="G83" s="18"/>
    </row>
    <row r="84" spans="1:7" ht="18">
      <c r="A84" s="30">
        <v>76</v>
      </c>
      <c r="B84" s="31" t="s">
        <v>91</v>
      </c>
      <c r="C84" s="32" t="s">
        <v>7</v>
      </c>
      <c r="D84" s="33">
        <v>67</v>
      </c>
      <c r="E84" s="34"/>
      <c r="F84" s="33">
        <f t="shared" si="10"/>
        <v>0</v>
      </c>
      <c r="G84" s="18"/>
    </row>
    <row r="85" spans="1:7" ht="18">
      <c r="A85" s="30">
        <v>77</v>
      </c>
      <c r="B85" s="31" t="s">
        <v>89</v>
      </c>
      <c r="C85" s="32" t="s">
        <v>7</v>
      </c>
      <c r="D85" s="33">
        <v>15</v>
      </c>
      <c r="E85" s="34"/>
      <c r="F85" s="33">
        <f t="shared" si="10"/>
        <v>0</v>
      </c>
      <c r="G85" s="18"/>
    </row>
    <row r="86" spans="1:7" ht="30">
      <c r="A86" s="30">
        <v>78</v>
      </c>
      <c r="B86" s="37" t="s">
        <v>40</v>
      </c>
      <c r="C86" s="32" t="s">
        <v>11</v>
      </c>
      <c r="D86" s="33">
        <v>6</v>
      </c>
      <c r="E86" s="34"/>
      <c r="F86" s="33">
        <f t="shared" si="10"/>
        <v>0</v>
      </c>
      <c r="G86" s="18"/>
    </row>
    <row r="87" spans="1:7" ht="15">
      <c r="A87" s="30">
        <v>79</v>
      </c>
      <c r="B87" s="39" t="s">
        <v>80</v>
      </c>
      <c r="C87" s="30" t="s">
        <v>6</v>
      </c>
      <c r="D87" s="38">
        <v>2</v>
      </c>
      <c r="E87" s="38"/>
      <c r="F87" s="38">
        <f t="shared" si="10"/>
        <v>0</v>
      </c>
      <c r="G87" s="18"/>
    </row>
    <row r="88" spans="1:7" ht="15">
      <c r="A88" s="30">
        <v>80</v>
      </c>
      <c r="B88" s="31" t="s">
        <v>79</v>
      </c>
      <c r="C88" s="32" t="s">
        <v>6</v>
      </c>
      <c r="D88" s="33">
        <v>2</v>
      </c>
      <c r="E88" s="34"/>
      <c r="F88" s="33">
        <f t="shared" si="10"/>
        <v>0</v>
      </c>
      <c r="G88" s="18"/>
    </row>
    <row r="89" spans="1:7" ht="15">
      <c r="A89" s="30">
        <v>81</v>
      </c>
      <c r="B89" s="39" t="s">
        <v>82</v>
      </c>
      <c r="C89" s="30" t="s">
        <v>6</v>
      </c>
      <c r="D89" s="38">
        <v>4</v>
      </c>
      <c r="E89" s="38"/>
      <c r="F89" s="38">
        <f>D89*E89</f>
        <v>0</v>
      </c>
      <c r="G89" s="18"/>
    </row>
    <row r="90" spans="1:7" ht="15">
      <c r="A90" s="30">
        <v>82</v>
      </c>
      <c r="B90" s="31" t="s">
        <v>81</v>
      </c>
      <c r="C90" s="32" t="s">
        <v>6</v>
      </c>
      <c r="D90" s="33">
        <v>4</v>
      </c>
      <c r="E90" s="34"/>
      <c r="F90" s="33">
        <f t="shared" ref="F90:F109" si="11">D90*E90</f>
        <v>0</v>
      </c>
      <c r="G90" s="18"/>
    </row>
    <row r="91" spans="1:7" ht="29.25" customHeight="1">
      <c r="A91" s="30">
        <v>83</v>
      </c>
      <c r="B91" s="73" t="s">
        <v>138</v>
      </c>
      <c r="C91" s="30" t="s">
        <v>6</v>
      </c>
      <c r="D91" s="38">
        <v>2</v>
      </c>
      <c r="E91" s="40"/>
      <c r="F91" s="38">
        <f t="shared" si="11"/>
        <v>0</v>
      </c>
      <c r="G91" s="18"/>
    </row>
    <row r="92" spans="1:7" ht="30">
      <c r="A92" s="30">
        <v>84</v>
      </c>
      <c r="B92" s="42" t="s">
        <v>83</v>
      </c>
      <c r="C92" s="30" t="s">
        <v>6</v>
      </c>
      <c r="D92" s="38">
        <v>3</v>
      </c>
      <c r="E92" s="40"/>
      <c r="F92" s="38">
        <f t="shared" si="11"/>
        <v>0</v>
      </c>
      <c r="G92" s="18"/>
    </row>
    <row r="93" spans="1:7" ht="30">
      <c r="A93" s="30">
        <v>85</v>
      </c>
      <c r="B93" s="42" t="s">
        <v>84</v>
      </c>
      <c r="C93" s="30" t="s">
        <v>6</v>
      </c>
      <c r="D93" s="38">
        <v>1</v>
      </c>
      <c r="E93" s="40"/>
      <c r="F93" s="38">
        <f t="shared" si="11"/>
        <v>0</v>
      </c>
      <c r="G93" s="18"/>
    </row>
    <row r="94" spans="1:7" ht="15">
      <c r="A94" s="30">
        <v>86</v>
      </c>
      <c r="B94" s="39" t="s">
        <v>85</v>
      </c>
      <c r="C94" s="30" t="s">
        <v>6</v>
      </c>
      <c r="D94" s="38">
        <v>1</v>
      </c>
      <c r="E94" s="38"/>
      <c r="F94" s="38">
        <f t="shared" si="11"/>
        <v>0</v>
      </c>
      <c r="G94" s="18"/>
    </row>
    <row r="95" spans="1:7" ht="30">
      <c r="A95" s="30">
        <v>87</v>
      </c>
      <c r="B95" s="37" t="s">
        <v>31</v>
      </c>
      <c r="C95" s="30" t="s">
        <v>11</v>
      </c>
      <c r="D95" s="38">
        <v>20</v>
      </c>
      <c r="E95" s="40"/>
      <c r="F95" s="38">
        <f t="shared" si="11"/>
        <v>0</v>
      </c>
      <c r="G95" s="18"/>
    </row>
    <row r="96" spans="1:7" ht="30">
      <c r="A96" s="30">
        <v>88</v>
      </c>
      <c r="B96" s="37" t="s">
        <v>34</v>
      </c>
      <c r="C96" s="30" t="s">
        <v>11</v>
      </c>
      <c r="D96" s="38">
        <v>20</v>
      </c>
      <c r="E96" s="40"/>
      <c r="F96" s="38">
        <f t="shared" si="11"/>
        <v>0</v>
      </c>
      <c r="G96" s="18"/>
    </row>
    <row r="97" spans="1:7" ht="15">
      <c r="A97" s="30">
        <v>89</v>
      </c>
      <c r="B97" s="31" t="s">
        <v>37</v>
      </c>
      <c r="C97" s="32" t="s">
        <v>11</v>
      </c>
      <c r="D97" s="33">
        <v>40</v>
      </c>
      <c r="E97" s="34"/>
      <c r="F97" s="33">
        <f t="shared" si="11"/>
        <v>0</v>
      </c>
      <c r="G97" s="18"/>
    </row>
    <row r="98" spans="1:7" ht="30">
      <c r="A98" s="30">
        <v>90</v>
      </c>
      <c r="B98" s="37" t="s">
        <v>43</v>
      </c>
      <c r="C98" s="30" t="s">
        <v>6</v>
      </c>
      <c r="D98" s="38">
        <v>8</v>
      </c>
      <c r="E98" s="40"/>
      <c r="F98" s="38">
        <f t="shared" si="11"/>
        <v>0</v>
      </c>
      <c r="G98" s="18"/>
    </row>
    <row r="99" spans="1:7" ht="15">
      <c r="A99" s="30">
        <v>91</v>
      </c>
      <c r="B99" s="31" t="s">
        <v>38</v>
      </c>
      <c r="C99" s="32" t="s">
        <v>11</v>
      </c>
      <c r="D99" s="33">
        <v>10</v>
      </c>
      <c r="E99" s="34"/>
      <c r="F99" s="33">
        <f t="shared" si="11"/>
        <v>0</v>
      </c>
      <c r="G99" s="18"/>
    </row>
    <row r="100" spans="1:7" ht="30">
      <c r="A100" s="30">
        <v>92</v>
      </c>
      <c r="B100" s="37" t="s">
        <v>39</v>
      </c>
      <c r="C100" s="30" t="s">
        <v>6</v>
      </c>
      <c r="D100" s="38">
        <v>7</v>
      </c>
      <c r="E100" s="40"/>
      <c r="F100" s="38">
        <f t="shared" si="11"/>
        <v>0</v>
      </c>
      <c r="G100" s="18"/>
    </row>
    <row r="101" spans="1:7" ht="30">
      <c r="A101" s="30">
        <v>93</v>
      </c>
      <c r="B101" s="37" t="s">
        <v>32</v>
      </c>
      <c r="C101" s="30" t="s">
        <v>11</v>
      </c>
      <c r="D101" s="38">
        <v>3</v>
      </c>
      <c r="E101" s="40"/>
      <c r="F101" s="38">
        <f t="shared" si="11"/>
        <v>0</v>
      </c>
      <c r="G101" s="18"/>
    </row>
    <row r="102" spans="1:7" ht="30">
      <c r="A102" s="30">
        <v>94</v>
      </c>
      <c r="B102" s="37" t="s">
        <v>33</v>
      </c>
      <c r="C102" s="30" t="s">
        <v>11</v>
      </c>
      <c r="D102" s="38">
        <v>11</v>
      </c>
      <c r="E102" s="40"/>
      <c r="F102" s="38">
        <f t="shared" si="11"/>
        <v>0</v>
      </c>
      <c r="G102" s="18"/>
    </row>
    <row r="103" spans="1:7" ht="30">
      <c r="A103" s="30">
        <v>95</v>
      </c>
      <c r="B103" s="37" t="s">
        <v>35</v>
      </c>
      <c r="C103" s="30" t="s">
        <v>11</v>
      </c>
      <c r="D103" s="38">
        <v>3</v>
      </c>
      <c r="E103" s="40"/>
      <c r="F103" s="38">
        <f t="shared" si="11"/>
        <v>0</v>
      </c>
      <c r="G103" s="18"/>
    </row>
    <row r="104" spans="1:7" ht="30">
      <c r="A104" s="30">
        <v>96</v>
      </c>
      <c r="B104" s="37" t="s">
        <v>36</v>
      </c>
      <c r="C104" s="30" t="s">
        <v>11</v>
      </c>
      <c r="D104" s="38">
        <v>5</v>
      </c>
      <c r="E104" s="40"/>
      <c r="F104" s="38">
        <f t="shared" si="11"/>
        <v>0</v>
      </c>
      <c r="G104" s="18"/>
    </row>
    <row r="105" spans="1:7" ht="15">
      <c r="A105" s="30">
        <v>97</v>
      </c>
      <c r="B105" s="31" t="s">
        <v>44</v>
      </c>
      <c r="C105" s="32" t="s">
        <v>6</v>
      </c>
      <c r="D105" s="33">
        <v>70</v>
      </c>
      <c r="E105" s="34"/>
      <c r="F105" s="33">
        <f t="shared" si="11"/>
        <v>0</v>
      </c>
      <c r="G105" s="18"/>
    </row>
    <row r="106" spans="1:7" ht="30">
      <c r="A106" s="30">
        <v>98</v>
      </c>
      <c r="B106" s="37" t="s">
        <v>45</v>
      </c>
      <c r="C106" s="30" t="s">
        <v>11</v>
      </c>
      <c r="D106" s="38">
        <v>8</v>
      </c>
      <c r="E106" s="40"/>
      <c r="F106" s="38">
        <f t="shared" si="11"/>
        <v>0</v>
      </c>
      <c r="G106" s="18"/>
    </row>
    <row r="107" spans="1:7" ht="30">
      <c r="A107" s="30">
        <v>99</v>
      </c>
      <c r="B107" s="37" t="s">
        <v>46</v>
      </c>
      <c r="C107" s="30" t="s">
        <v>11</v>
      </c>
      <c r="D107" s="38">
        <v>2</v>
      </c>
      <c r="E107" s="38"/>
      <c r="F107" s="38">
        <f t="shared" si="11"/>
        <v>0</v>
      </c>
      <c r="G107" s="18"/>
    </row>
    <row r="108" spans="1:7" ht="15">
      <c r="A108" s="30">
        <v>100</v>
      </c>
      <c r="B108" s="31" t="s">
        <v>47</v>
      </c>
      <c r="C108" s="32" t="s">
        <v>11</v>
      </c>
      <c r="D108" s="33">
        <v>2</v>
      </c>
      <c r="E108" s="34"/>
      <c r="F108" s="33">
        <f t="shared" si="11"/>
        <v>0</v>
      </c>
      <c r="G108" s="18"/>
    </row>
    <row r="109" spans="1:7" ht="15">
      <c r="A109" s="30">
        <v>101</v>
      </c>
      <c r="B109" s="31" t="s">
        <v>48</v>
      </c>
      <c r="C109" s="32" t="s">
        <v>11</v>
      </c>
      <c r="D109" s="33">
        <v>6</v>
      </c>
      <c r="E109" s="34"/>
      <c r="F109" s="33">
        <f t="shared" si="11"/>
        <v>0</v>
      </c>
      <c r="G109" s="18"/>
    </row>
    <row r="110" spans="1:7" ht="15">
      <c r="A110" s="30">
        <v>102</v>
      </c>
      <c r="B110" s="31" t="s">
        <v>60</v>
      </c>
      <c r="C110" s="32" t="s">
        <v>11</v>
      </c>
      <c r="D110" s="33">
        <v>20</v>
      </c>
      <c r="E110" s="34"/>
      <c r="F110" s="33">
        <f>D110*E110</f>
        <v>0</v>
      </c>
      <c r="G110" s="18"/>
    </row>
    <row r="111" spans="1:7" ht="15">
      <c r="A111" s="30">
        <v>103</v>
      </c>
      <c r="B111" s="31" t="s">
        <v>38</v>
      </c>
      <c r="C111" s="32" t="s">
        <v>11</v>
      </c>
      <c r="D111" s="33">
        <v>25</v>
      </c>
      <c r="E111" s="34"/>
      <c r="F111" s="33">
        <f>D111*E111</f>
        <v>0</v>
      </c>
      <c r="G111" s="18"/>
    </row>
    <row r="112" spans="1:7" ht="30">
      <c r="A112" s="30">
        <v>104</v>
      </c>
      <c r="B112" s="37" t="s">
        <v>49</v>
      </c>
      <c r="C112" s="32" t="s">
        <v>11</v>
      </c>
      <c r="D112" s="38">
        <v>66</v>
      </c>
      <c r="E112" s="38"/>
      <c r="F112" s="38">
        <f>D112*E112</f>
        <v>0</v>
      </c>
      <c r="G112" s="18"/>
    </row>
    <row r="113" spans="1:7" ht="15">
      <c r="A113" s="30">
        <v>105</v>
      </c>
      <c r="B113" s="31" t="s">
        <v>62</v>
      </c>
      <c r="C113" s="32" t="s">
        <v>10</v>
      </c>
      <c r="D113" s="33">
        <v>5</v>
      </c>
      <c r="E113" s="34"/>
      <c r="F113" s="33">
        <f>D113*E113</f>
        <v>0</v>
      </c>
      <c r="G113" s="18"/>
    </row>
    <row r="114" spans="1:7" ht="15">
      <c r="A114" s="30">
        <v>106</v>
      </c>
      <c r="B114" s="31" t="s">
        <v>112</v>
      </c>
      <c r="C114" s="32" t="s">
        <v>11</v>
      </c>
      <c r="D114" s="33">
        <v>33</v>
      </c>
      <c r="E114" s="34"/>
      <c r="F114" s="33">
        <f t="shared" ref="F114:F127" si="12">D114*E114</f>
        <v>0</v>
      </c>
      <c r="G114" s="18"/>
    </row>
    <row r="115" spans="1:7" ht="30">
      <c r="A115" s="30">
        <v>107</v>
      </c>
      <c r="B115" s="37" t="s">
        <v>113</v>
      </c>
      <c r="C115" s="32" t="s">
        <v>11</v>
      </c>
      <c r="D115" s="38">
        <v>5</v>
      </c>
      <c r="E115" s="40"/>
      <c r="F115" s="38">
        <f t="shared" si="12"/>
        <v>0</v>
      </c>
      <c r="G115" s="18"/>
    </row>
    <row r="116" spans="1:7" ht="30">
      <c r="A116" s="30">
        <v>108</v>
      </c>
      <c r="B116" s="37" t="s">
        <v>114</v>
      </c>
      <c r="C116" s="32" t="s">
        <v>11</v>
      </c>
      <c r="D116" s="38">
        <v>4</v>
      </c>
      <c r="E116" s="40"/>
      <c r="F116" s="38">
        <f t="shared" ref="F116:F118" si="13">D116*E116</f>
        <v>0</v>
      </c>
      <c r="G116" s="18"/>
    </row>
    <row r="117" spans="1:7" ht="30">
      <c r="A117" s="30">
        <v>109</v>
      </c>
      <c r="B117" s="37" t="s">
        <v>116</v>
      </c>
      <c r="C117" s="32" t="s">
        <v>11</v>
      </c>
      <c r="D117" s="38">
        <v>10</v>
      </c>
      <c r="E117" s="38"/>
      <c r="F117" s="38">
        <f t="shared" si="13"/>
        <v>0</v>
      </c>
      <c r="G117" s="18"/>
    </row>
    <row r="118" spans="1:7" ht="15">
      <c r="A118" s="30">
        <v>110</v>
      </c>
      <c r="B118" s="31" t="s">
        <v>115</v>
      </c>
      <c r="C118" s="32" t="s">
        <v>11</v>
      </c>
      <c r="D118" s="33">
        <v>15</v>
      </c>
      <c r="E118" s="34"/>
      <c r="F118" s="33">
        <f t="shared" si="13"/>
        <v>0</v>
      </c>
      <c r="G118" s="18"/>
    </row>
    <row r="119" spans="1:7" ht="30">
      <c r="A119" s="30">
        <v>111</v>
      </c>
      <c r="B119" s="37" t="s">
        <v>51</v>
      </c>
      <c r="C119" s="30" t="s">
        <v>6</v>
      </c>
      <c r="D119" s="38">
        <v>7</v>
      </c>
      <c r="E119" s="40"/>
      <c r="F119" s="38">
        <f t="shared" si="12"/>
        <v>0</v>
      </c>
      <c r="G119" s="18"/>
    </row>
    <row r="120" spans="1:7" ht="30">
      <c r="A120" s="30">
        <v>112</v>
      </c>
      <c r="B120" s="37" t="s">
        <v>52</v>
      </c>
      <c r="C120" s="30" t="s">
        <v>6</v>
      </c>
      <c r="D120" s="38">
        <v>4</v>
      </c>
      <c r="E120" s="40"/>
      <c r="F120" s="38">
        <f t="shared" si="12"/>
        <v>0</v>
      </c>
      <c r="G120" s="18"/>
    </row>
    <row r="121" spans="1:7" ht="30">
      <c r="A121" s="30">
        <v>113</v>
      </c>
      <c r="B121" s="37" t="s">
        <v>54</v>
      </c>
      <c r="C121" s="30" t="s">
        <v>6</v>
      </c>
      <c r="D121" s="38">
        <v>7</v>
      </c>
      <c r="E121" s="40"/>
      <c r="F121" s="38">
        <f t="shared" si="12"/>
        <v>0</v>
      </c>
      <c r="G121" s="18"/>
    </row>
    <row r="122" spans="1:7" ht="15">
      <c r="A122" s="30">
        <v>114</v>
      </c>
      <c r="B122" s="39" t="s">
        <v>67</v>
      </c>
      <c r="C122" s="30" t="s">
        <v>6</v>
      </c>
      <c r="D122" s="38">
        <v>3</v>
      </c>
      <c r="E122" s="40"/>
      <c r="F122" s="38">
        <f t="shared" si="12"/>
        <v>0</v>
      </c>
      <c r="G122" s="18"/>
    </row>
    <row r="123" spans="1:7" ht="15">
      <c r="A123" s="30">
        <v>115</v>
      </c>
      <c r="B123" s="39" t="s">
        <v>68</v>
      </c>
      <c r="C123" s="30" t="s">
        <v>6</v>
      </c>
      <c r="D123" s="38">
        <v>3</v>
      </c>
      <c r="E123" s="40"/>
      <c r="F123" s="38">
        <f t="shared" si="12"/>
        <v>0</v>
      </c>
      <c r="G123" s="18"/>
    </row>
    <row r="124" spans="1:7" ht="15">
      <c r="A124" s="30">
        <v>116</v>
      </c>
      <c r="B124" s="39" t="s">
        <v>96</v>
      </c>
      <c r="C124" s="30" t="s">
        <v>6</v>
      </c>
      <c r="D124" s="38">
        <v>1</v>
      </c>
      <c r="E124" s="40"/>
      <c r="F124" s="38">
        <f t="shared" si="12"/>
        <v>0</v>
      </c>
      <c r="G124" s="18"/>
    </row>
    <row r="125" spans="1:7" ht="15">
      <c r="A125" s="30">
        <v>117</v>
      </c>
      <c r="B125" s="31" t="s">
        <v>87</v>
      </c>
      <c r="C125" s="32" t="s">
        <v>6</v>
      </c>
      <c r="D125" s="33">
        <v>1</v>
      </c>
      <c r="E125" s="34"/>
      <c r="F125" s="33">
        <f t="shared" si="12"/>
        <v>0</v>
      </c>
      <c r="G125" s="18"/>
    </row>
    <row r="126" spans="1:7" ht="30">
      <c r="A126" s="30">
        <v>118</v>
      </c>
      <c r="B126" s="42" t="s">
        <v>69</v>
      </c>
      <c r="C126" s="30" t="s">
        <v>6</v>
      </c>
      <c r="D126" s="38">
        <v>1</v>
      </c>
      <c r="E126" s="38"/>
      <c r="F126" s="38">
        <f t="shared" si="12"/>
        <v>0</v>
      </c>
      <c r="G126" s="18"/>
    </row>
    <row r="127" spans="1:7" ht="15">
      <c r="A127" s="30">
        <v>119</v>
      </c>
      <c r="B127" s="39" t="s">
        <v>70</v>
      </c>
      <c r="C127" s="30" t="s">
        <v>6</v>
      </c>
      <c r="D127" s="38">
        <v>2</v>
      </c>
      <c r="E127" s="38"/>
      <c r="F127" s="38">
        <f t="shared" si="12"/>
        <v>0</v>
      </c>
      <c r="G127" s="18"/>
    </row>
    <row r="128" spans="1:7" ht="15">
      <c r="A128" s="30">
        <v>120</v>
      </c>
      <c r="B128" s="31" t="s">
        <v>55</v>
      </c>
      <c r="C128" s="30" t="s">
        <v>6</v>
      </c>
      <c r="D128" s="38">
        <v>4</v>
      </c>
      <c r="E128" s="40"/>
      <c r="F128" s="33">
        <f>D128*E128</f>
        <v>0</v>
      </c>
      <c r="G128" s="18"/>
    </row>
    <row r="129" spans="1:7" ht="30">
      <c r="A129" s="30">
        <v>121</v>
      </c>
      <c r="B129" s="37" t="s">
        <v>71</v>
      </c>
      <c r="C129" s="30" t="s">
        <v>6</v>
      </c>
      <c r="D129" s="38">
        <v>4</v>
      </c>
      <c r="E129" s="38"/>
      <c r="F129" s="38">
        <f>D129*E129</f>
        <v>0</v>
      </c>
      <c r="G129" s="18"/>
    </row>
    <row r="130" spans="1:7" ht="30">
      <c r="A130" s="30">
        <v>122</v>
      </c>
      <c r="B130" s="42" t="s">
        <v>78</v>
      </c>
      <c r="C130" s="30" t="s">
        <v>6</v>
      </c>
      <c r="D130" s="38">
        <v>3</v>
      </c>
      <c r="E130" s="38"/>
      <c r="F130" s="38">
        <f>D130*E130</f>
        <v>0</v>
      </c>
      <c r="G130" s="18"/>
    </row>
    <row r="131" spans="1:7" ht="30">
      <c r="A131" s="30">
        <v>123</v>
      </c>
      <c r="B131" s="25" t="s">
        <v>56</v>
      </c>
      <c r="C131" s="21" t="s">
        <v>6</v>
      </c>
      <c r="D131" s="26">
        <v>1</v>
      </c>
      <c r="E131" s="28"/>
      <c r="F131" s="26">
        <f>D131*E131</f>
        <v>0</v>
      </c>
      <c r="G131" s="18"/>
    </row>
    <row r="132" spans="1:7" ht="15">
      <c r="A132" s="30">
        <v>124</v>
      </c>
      <c r="B132" s="27" t="s">
        <v>72</v>
      </c>
      <c r="C132" s="21" t="s">
        <v>6</v>
      </c>
      <c r="D132" s="26">
        <v>1</v>
      </c>
      <c r="E132" s="26"/>
      <c r="F132" s="26">
        <f>D132*E132</f>
        <v>0</v>
      </c>
      <c r="G132" s="18"/>
    </row>
    <row r="133" spans="1:7" ht="30">
      <c r="A133" s="30">
        <v>125</v>
      </c>
      <c r="B133" s="25" t="s">
        <v>57</v>
      </c>
      <c r="C133" s="21" t="s">
        <v>6</v>
      </c>
      <c r="D133" s="26">
        <v>6</v>
      </c>
      <c r="E133" s="28"/>
      <c r="F133" s="26">
        <f t="shared" ref="F133:F138" si="14">D133*E133</f>
        <v>0</v>
      </c>
      <c r="G133" s="18"/>
    </row>
    <row r="134" spans="1:7" ht="15">
      <c r="A134" s="30">
        <v>126</v>
      </c>
      <c r="B134" s="27" t="s">
        <v>73</v>
      </c>
      <c r="C134" s="21" t="s">
        <v>6</v>
      </c>
      <c r="D134" s="26">
        <v>6</v>
      </c>
      <c r="E134" s="26"/>
      <c r="F134" s="26">
        <f t="shared" si="14"/>
        <v>0</v>
      </c>
      <c r="G134" s="18"/>
    </row>
    <row r="135" spans="1:7" ht="30">
      <c r="A135" s="30">
        <v>127</v>
      </c>
      <c r="B135" s="25" t="s">
        <v>58</v>
      </c>
      <c r="C135" s="21" t="s">
        <v>6</v>
      </c>
      <c r="D135" s="26">
        <v>1</v>
      </c>
      <c r="E135" s="28"/>
      <c r="F135" s="26">
        <f t="shared" si="14"/>
        <v>0</v>
      </c>
      <c r="G135" s="18"/>
    </row>
    <row r="136" spans="1:7" ht="15">
      <c r="A136" s="30">
        <v>128</v>
      </c>
      <c r="B136" s="27" t="s">
        <v>74</v>
      </c>
      <c r="C136" s="21" t="s">
        <v>6</v>
      </c>
      <c r="D136" s="26">
        <v>1</v>
      </c>
      <c r="E136" s="26"/>
      <c r="F136" s="26">
        <f t="shared" si="14"/>
        <v>0</v>
      </c>
      <c r="G136" s="18"/>
    </row>
    <row r="137" spans="1:7" ht="30">
      <c r="A137" s="30">
        <v>129</v>
      </c>
      <c r="B137" s="25" t="s">
        <v>59</v>
      </c>
      <c r="C137" s="21" t="s">
        <v>6</v>
      </c>
      <c r="D137" s="26">
        <v>1</v>
      </c>
      <c r="E137" s="28"/>
      <c r="F137" s="26">
        <f t="shared" si="14"/>
        <v>0</v>
      </c>
      <c r="G137" s="18"/>
    </row>
    <row r="138" spans="1:7" ht="15">
      <c r="A138" s="30">
        <v>130</v>
      </c>
      <c r="B138" s="27" t="s">
        <v>75</v>
      </c>
      <c r="C138" s="21" t="s">
        <v>6</v>
      </c>
      <c r="D138" s="26">
        <v>1</v>
      </c>
      <c r="E138" s="26"/>
      <c r="F138" s="26">
        <f t="shared" si="14"/>
        <v>0</v>
      </c>
      <c r="G138" s="18"/>
    </row>
    <row r="139" spans="1:7" ht="15" customHeight="1">
      <c r="A139" s="67" t="s">
        <v>95</v>
      </c>
      <c r="B139" s="68"/>
      <c r="C139" s="68"/>
      <c r="D139" s="68"/>
      <c r="E139" s="68"/>
      <c r="F139" s="69"/>
    </row>
    <row r="140" spans="1:7" ht="18">
      <c r="A140" s="21">
        <v>131</v>
      </c>
      <c r="B140" s="29" t="s">
        <v>12</v>
      </c>
      <c r="C140" s="23" t="s">
        <v>13</v>
      </c>
      <c r="D140" s="24">
        <v>5</v>
      </c>
      <c r="E140" s="24"/>
      <c r="F140" s="24">
        <f>D140*E140</f>
        <v>0</v>
      </c>
    </row>
    <row r="141" spans="1:7" ht="18">
      <c r="A141" s="21">
        <v>132</v>
      </c>
      <c r="B141" s="22" t="s">
        <v>14</v>
      </c>
      <c r="C141" s="23" t="s">
        <v>13</v>
      </c>
      <c r="D141" s="24">
        <v>5</v>
      </c>
      <c r="E141" s="24"/>
      <c r="F141" s="24">
        <f>D141*E141</f>
        <v>0</v>
      </c>
    </row>
    <row r="142" spans="1:7" ht="15">
      <c r="A142" s="21">
        <v>133</v>
      </c>
      <c r="B142" s="27" t="s">
        <v>15</v>
      </c>
      <c r="C142" s="21" t="s">
        <v>92</v>
      </c>
      <c r="D142" s="26">
        <v>1</v>
      </c>
      <c r="E142" s="26"/>
      <c r="F142" s="26">
        <f>D142*E142</f>
        <v>0</v>
      </c>
    </row>
    <row r="143" spans="1:7" ht="15">
      <c r="A143" s="44"/>
      <c r="B143" s="62" t="s">
        <v>131</v>
      </c>
      <c r="C143" s="63"/>
      <c r="D143" s="63"/>
      <c r="E143" s="64"/>
      <c r="F143" s="46">
        <f>SUM(F7:F142)</f>
        <v>0</v>
      </c>
    </row>
    <row r="144" spans="1:7" ht="14.25" customHeight="1">
      <c r="A144" s="45"/>
      <c r="B144" s="62" t="s">
        <v>132</v>
      </c>
      <c r="C144" s="63"/>
      <c r="D144" s="63"/>
      <c r="E144" s="64"/>
      <c r="F144" s="12">
        <f>F143*0.1</f>
        <v>0</v>
      </c>
    </row>
    <row r="145" spans="1:9" ht="15.75">
      <c r="A145" s="17"/>
      <c r="B145" s="52" t="s">
        <v>133</v>
      </c>
      <c r="C145" s="53"/>
      <c r="D145" s="53"/>
      <c r="E145" s="54"/>
      <c r="F145" s="19"/>
    </row>
    <row r="146" spans="1:9" ht="15.75" customHeight="1">
      <c r="A146" s="44"/>
      <c r="B146" s="55" t="s">
        <v>134</v>
      </c>
      <c r="C146" s="56"/>
      <c r="D146" s="56"/>
      <c r="E146" s="57"/>
      <c r="F146" s="48">
        <f>SUM(F143:F145)</f>
        <v>0</v>
      </c>
    </row>
    <row r="147" spans="1:9" hidden="1">
      <c r="A147" s="58"/>
      <c r="B147" s="58"/>
      <c r="C147" s="58"/>
      <c r="D147" s="58"/>
      <c r="E147" s="58"/>
      <c r="F147" s="58"/>
    </row>
    <row r="148" spans="1:9" ht="15.75">
      <c r="B148" s="49" t="s">
        <v>135</v>
      </c>
      <c r="C148" s="1"/>
      <c r="D148" s="1"/>
      <c r="E148" s="1"/>
      <c r="I148" s="47"/>
    </row>
    <row r="149" spans="1:9">
      <c r="A149" s="9"/>
      <c r="C149" s="1"/>
      <c r="D149" s="11"/>
      <c r="F149" s="2"/>
    </row>
    <row r="150" spans="1:9">
      <c r="C150" s="13"/>
      <c r="D150" s="11"/>
      <c r="F150" s="2"/>
    </row>
    <row r="151" spans="1:9" ht="15.75">
      <c r="A151" s="10"/>
      <c r="B151" s="14"/>
      <c r="C151" s="13"/>
      <c r="D151" s="11"/>
      <c r="F151" s="2"/>
    </row>
    <row r="152" spans="1:9" ht="15.75">
      <c r="B152" s="14"/>
      <c r="C152" s="13"/>
      <c r="D152" s="11"/>
      <c r="F152" s="2"/>
    </row>
    <row r="155" spans="1:9">
      <c r="C155" s="1"/>
      <c r="D155" s="11"/>
      <c r="F155" s="2"/>
    </row>
    <row r="156" spans="1:9" ht="15.75">
      <c r="B156" s="15"/>
      <c r="C156" s="1"/>
      <c r="D156" s="11"/>
      <c r="F156" s="2"/>
    </row>
    <row r="157" spans="1:9" ht="15.75">
      <c r="B157" s="16"/>
      <c r="C157" s="1"/>
      <c r="D157" s="11"/>
      <c r="F157" s="2"/>
    </row>
    <row r="158" spans="1:9" ht="15.75">
      <c r="B158" s="16"/>
      <c r="C158" s="1"/>
      <c r="D158" s="11"/>
      <c r="F158" s="2"/>
    </row>
    <row r="159" spans="1:9" ht="15.75">
      <c r="B159" s="16"/>
      <c r="C159" s="1"/>
      <c r="D159" s="11"/>
      <c r="F159" s="2"/>
    </row>
    <row r="160" spans="1:9">
      <c r="F160" s="2"/>
    </row>
    <row r="161" spans="2:6" ht="15.75">
      <c r="B161" s="16"/>
      <c r="F161" s="2"/>
    </row>
    <row r="162" spans="2:6" ht="15.75">
      <c r="B162" s="16"/>
      <c r="C162" s="1"/>
      <c r="D162" s="11"/>
      <c r="F162" s="2"/>
    </row>
    <row r="165" spans="2:6" ht="15.75">
      <c r="B165" s="16"/>
    </row>
    <row r="166" spans="2:6" ht="15.75">
      <c r="B166" s="16"/>
    </row>
  </sheetData>
  <mergeCells count="11">
    <mergeCell ref="A1:F1"/>
    <mergeCell ref="A2:F2"/>
    <mergeCell ref="A139:F139"/>
    <mergeCell ref="A57:F57"/>
    <mergeCell ref="B143:E143"/>
    <mergeCell ref="B145:E145"/>
    <mergeCell ref="B146:E146"/>
    <mergeCell ref="A147:F147"/>
    <mergeCell ref="A21:F21"/>
    <mergeCell ref="A6:F6"/>
    <mergeCell ref="B144:E144"/>
  </mergeCells>
  <phoneticPr fontId="10" type="noConversion"/>
  <pageMargins left="0.74803149606299213" right="0.47244094488188981" top="0.27559055118110237" bottom="0.43307086614173229" header="0.15748031496062992" footer="0.2755905511811023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User</cp:lastModifiedBy>
  <cp:lastPrinted>2024-04-25T10:35:08Z</cp:lastPrinted>
  <dcterms:created xsi:type="dcterms:W3CDTF">2012-09-20T07:19:19Z</dcterms:created>
  <dcterms:modified xsi:type="dcterms:W3CDTF">2024-05-15T11:51:59Z</dcterms:modified>
</cp:coreProperties>
</file>